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4. OPERATIONSCONFERENCE &amp; EXHIBITIONS\01- Confex Exhibitor Order Forms\2022 Exhibitors Order Forms\"/>
    </mc:Choice>
  </mc:AlternateContent>
  <xr:revisionPtr revIDLastSave="0" documentId="13_ncr:1_{7B458633-947D-4E98-B88E-39B529146059}" xr6:coauthVersionLast="47" xr6:coauthVersionMax="47" xr10:uidLastSave="{00000000-0000-0000-0000-000000000000}"/>
  <bookViews>
    <workbookView xWindow="-28920" yWindow="915" windowWidth="29040" windowHeight="15840" tabRatio="925" xr2:uid="{00000000-000D-0000-FFFF-FFFF00000000}"/>
  </bookViews>
  <sheets>
    <sheet name="Electrical Order Form 2022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6" l="1"/>
  <c r="G40" i="26"/>
  <c r="G41" i="26"/>
  <c r="G33" i="26"/>
  <c r="G28" i="26" l="1"/>
  <c r="G29" i="26"/>
  <c r="G30" i="26"/>
  <c r="G31" i="26"/>
  <c r="G35" i="26"/>
  <c r="G36" i="26"/>
  <c r="G37" i="26"/>
  <c r="G38" i="26"/>
  <c r="G42" i="26"/>
  <c r="G43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 l="1"/>
  <c r="G65" i="26" s="1"/>
  <c r="G66" i="26" s="1"/>
  <c r="G67" i="26" l="1"/>
  <c r="G68" i="26" s="1"/>
</calcChain>
</file>

<file path=xl/sharedStrings.xml><?xml version="1.0" encoding="utf-8"?>
<sst xmlns="http://schemas.openxmlformats.org/spreadsheetml/2006/main" count="120" uniqueCount="88">
  <si>
    <t>Signature</t>
  </si>
  <si>
    <t>Description</t>
  </si>
  <si>
    <t>Unit Price ZAR</t>
  </si>
  <si>
    <t>Stand/Room</t>
  </si>
  <si>
    <t>VAT No.</t>
  </si>
  <si>
    <t>Postal Code</t>
  </si>
  <si>
    <t>Tel: +27 21 410 5000 / Fax: +27 21 410 5191</t>
  </si>
  <si>
    <t>Email Address</t>
  </si>
  <si>
    <t>Dates Required</t>
  </si>
  <si>
    <t>1 Lower Long Street, Roggebaai, Cape Town</t>
  </si>
  <si>
    <t>Company Name</t>
  </si>
  <si>
    <t>Street Address</t>
  </si>
  <si>
    <t>Office No</t>
  </si>
  <si>
    <t>Mobile No</t>
  </si>
  <si>
    <t>Facsimile No</t>
  </si>
  <si>
    <t>Authorised By</t>
  </si>
  <si>
    <t>Quote Date</t>
  </si>
  <si>
    <t>Event</t>
  </si>
  <si>
    <t>Doc No:                    F53</t>
  </si>
  <si>
    <t>Charged Per</t>
  </si>
  <si>
    <t>Total Cost</t>
  </si>
  <si>
    <t>Quantity Req</t>
  </si>
  <si>
    <t xml:space="preserve">Subtotal </t>
  </si>
  <si>
    <t>20% Surcharge</t>
  </si>
  <si>
    <t>Subtotal 
(Incl. Surcharge)</t>
  </si>
  <si>
    <t>15% VAT Total</t>
  </si>
  <si>
    <t>Total</t>
  </si>
  <si>
    <t xml:space="preserve">Orders received after deadline date are subject to an additional 20% surcharge. </t>
  </si>
  <si>
    <r>
      <t>Acceptance of Quotation</t>
    </r>
    <r>
      <rPr>
        <sz val="8"/>
        <color theme="1"/>
        <rFont val="Century Gothic"/>
        <family val="2"/>
      </rPr>
      <t xml:space="preserve"> (Incl. Terms &amp; Conditions)</t>
    </r>
  </si>
  <si>
    <t>Signature:</t>
  </si>
  <si>
    <t>Date:</t>
  </si>
  <si>
    <r>
      <t xml:space="preserve">TERMS &amp; CONDITIONS
</t>
    </r>
    <r>
      <rPr>
        <sz val="9"/>
        <color theme="0"/>
        <rFont val="Century Gothic"/>
        <family val="2"/>
      </rPr>
      <t>(Please read carefully. The completion of this form implies understanding and acceptance of the below.)</t>
    </r>
  </si>
  <si>
    <r>
      <t xml:space="preserve">3.   Credit card transactions can only be processed on-site, with the card holder present. </t>
    </r>
    <r>
      <rPr>
        <b/>
        <sz val="10"/>
        <color theme="1"/>
        <rFont val="Century Gothic"/>
        <family val="2"/>
      </rPr>
      <t>No manual credit card payments are allowed</t>
    </r>
    <r>
      <rPr>
        <sz val="10"/>
        <color theme="1"/>
        <rFont val="Century Gothic"/>
        <family val="2"/>
      </rPr>
      <t>,  
      due to security reasons.</t>
    </r>
  </si>
  <si>
    <r>
      <t xml:space="preserve">1.   All orders are to be confirmed by no later than </t>
    </r>
    <r>
      <rPr>
        <b/>
        <sz val="10"/>
        <color theme="1"/>
        <rFont val="Century Gothic"/>
        <family val="2"/>
      </rPr>
      <t>14 working days</t>
    </r>
    <r>
      <rPr>
        <sz val="10"/>
        <color theme="1"/>
        <rFont val="Century Gothic"/>
        <family val="2"/>
      </rPr>
      <t>, prior to the event to the commencement of the event.</t>
    </r>
  </si>
  <si>
    <r>
      <t xml:space="preserve">2.   Payment has to be made a minimum of </t>
    </r>
    <r>
      <rPr>
        <b/>
        <sz val="10"/>
        <color theme="1"/>
        <rFont val="Century Gothic"/>
        <family val="2"/>
      </rPr>
      <t>7 working days prior</t>
    </r>
    <r>
      <rPr>
        <sz val="10"/>
        <color theme="1"/>
        <rFont val="Century Gothic"/>
        <family val="2"/>
      </rPr>
      <t xml:space="preserve">. Payment received after the deadline date, as well as additional 
      orders, is subject to a </t>
    </r>
    <r>
      <rPr>
        <b/>
        <sz val="10"/>
        <color theme="1"/>
        <rFont val="Century Gothic"/>
        <family val="2"/>
      </rPr>
      <t>20% surcharge</t>
    </r>
    <r>
      <rPr>
        <sz val="10"/>
        <color theme="1"/>
        <rFont val="Century Gothic"/>
        <family val="2"/>
      </rPr>
      <t>.</t>
    </r>
  </si>
  <si>
    <t>3 Phase Power Connection Only 32amp</t>
  </si>
  <si>
    <t>3 Phase Power Connection Only 63 amp</t>
  </si>
  <si>
    <t>3 Phase Power Connection Only 125 amp</t>
  </si>
  <si>
    <r>
      <t xml:space="preserve">3 Phase Power Connection Only 400 amp
</t>
    </r>
    <r>
      <rPr>
        <sz val="8"/>
        <color theme="1"/>
        <rFont val="Century Gothic"/>
        <family val="2"/>
      </rPr>
      <t>(Setup during office hours only)</t>
    </r>
  </si>
  <si>
    <t>DISTRIBUTION BOARDS</t>
  </si>
  <si>
    <t>Single Phase Distribution Board 32 amp</t>
  </si>
  <si>
    <t>3 Phase Distribution Board 32 amp</t>
  </si>
  <si>
    <t>3 Phase Distribution Board 63 amp</t>
  </si>
  <si>
    <t>3 Phase Distribution Board 125 amp</t>
  </si>
  <si>
    <r>
      <t xml:space="preserve">3 Phase Distribution Board 400 amp
</t>
    </r>
    <r>
      <rPr>
        <sz val="8"/>
        <color theme="1"/>
        <rFont val="Century Gothic"/>
        <family val="2"/>
      </rPr>
      <t>(Setup during office hours only)</t>
    </r>
  </si>
  <si>
    <t>Outdoor 3 Phase Distribution Board 30 amp</t>
  </si>
  <si>
    <t>OTHER ELECTRICS</t>
  </si>
  <si>
    <t>15 Amp Plug Point</t>
  </si>
  <si>
    <t>2.4 Two Lamp Fluorescent</t>
  </si>
  <si>
    <t>1.5 Two Lamp Fluorescent</t>
  </si>
  <si>
    <t>1.2 Two Lamp Fluorescent</t>
  </si>
  <si>
    <t>150 Watt Spotlight</t>
  </si>
  <si>
    <t>500 Watt Quarts Fitting</t>
  </si>
  <si>
    <t>1500 Watt Quarts Fitting</t>
  </si>
  <si>
    <t>50 Watt Low Voltage Spotlight</t>
  </si>
  <si>
    <t>50 Watt Low Voltage Downlight</t>
  </si>
  <si>
    <t>Exhibitor's Connection</t>
  </si>
  <si>
    <t>50 Watt Spot on Arm (Silver)</t>
  </si>
  <si>
    <t>150 Watt Metal Hailine</t>
  </si>
  <si>
    <t>No of Days</t>
  </si>
  <si>
    <t>5.   Any electrical equipment brought into the CTICC must comply with South African Electrical Installation Regulations and SANS 10142.</t>
  </si>
  <si>
    <t>6.   Non-complying equipment will immediately be removed from the premises, at the expense of the exhibitor, who will then be charged for 
      any damage caused by faulty equipment.</t>
  </si>
  <si>
    <t>7.   Electrical services are only provided during the event, and the official build-up and breakdown hours.</t>
  </si>
  <si>
    <t>8.   All main power installations from source to outlet may only be carried out by the CTICC’s Maintenance Electrical Services Department   
      staff.</t>
  </si>
  <si>
    <r>
      <t xml:space="preserve">9.   Special requirements regarding equipment and services can be addressed to our Conferences and Exhibition Services Department - 
      </t>
    </r>
    <r>
      <rPr>
        <b/>
        <u/>
        <sz val="10"/>
        <color theme="4" tint="-0.249977111117893"/>
        <rFont val="Century Gothic"/>
        <family val="2"/>
      </rPr>
      <t>confex@cticc.co.za</t>
    </r>
    <r>
      <rPr>
        <sz val="10"/>
        <color theme="1"/>
        <rFont val="Century Gothic"/>
        <family val="2"/>
      </rPr>
      <t xml:space="preserve"> or +27 21 410 5000.</t>
    </r>
  </si>
  <si>
    <t xml:space="preserve">10. Once an order is confirmed and paid for, it is accepted as final confirmation. </t>
  </si>
  <si>
    <t>Installation Date &amp; Time</t>
  </si>
  <si>
    <r>
      <t xml:space="preserve">CONNECTION ONLY </t>
    </r>
    <r>
      <rPr>
        <sz val="8"/>
        <color theme="0"/>
        <rFont val="Century Gothic"/>
        <family val="2"/>
      </rPr>
      <t>NB: Service available to AV Companies only. 
NB: Certificate of Compliance (COC) to be produced for 3 Phase Power Connection Only</t>
    </r>
  </si>
  <si>
    <t>Compiled by:      C. Croaster</t>
  </si>
  <si>
    <t>Authorised by:     R. Hatton-Jones</t>
  </si>
  <si>
    <t>Email: confex@cticc.co.za</t>
  </si>
  <si>
    <t>Multiplug</t>
  </si>
  <si>
    <t>Extension Lead</t>
  </si>
  <si>
    <t>Standby</t>
  </si>
  <si>
    <t>Call out</t>
  </si>
  <si>
    <t>Date of Update:    06/11/2019</t>
  </si>
  <si>
    <t xml:space="preserve">LED strip White </t>
  </si>
  <si>
    <t>LED 475</t>
  </si>
  <si>
    <t>LED 475 Longarm</t>
  </si>
  <si>
    <t>3Phase distribution board 160Amp</t>
  </si>
  <si>
    <t>3Phase distribution board 200Amp</t>
  </si>
  <si>
    <t>3Phase distribution board 250Amp</t>
  </si>
  <si>
    <t>Electrical Service Order Form 2022</t>
  </si>
  <si>
    <t>4.   All prices are subject to 15% VAT being charged, and are only valid for the 2022 calendar year.</t>
  </si>
  <si>
    <t>Conference &amp; Exhibition Services Department (Confex)</t>
  </si>
  <si>
    <t xml:space="preserve">
Certificate of Compliance (COC) Quote will be updated once we have the requirements</t>
  </si>
  <si>
    <t xml:space="preserve">Per Venue </t>
  </si>
  <si>
    <t>Mandatory C.O.C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</si>
</sst>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&quot;\ #,##0.00;[Red]&quot;R&quot;\ \-#,##0.00"/>
    <numFmt numFmtId="165" formatCode="&quot;R&quot;\ #,##0.00"/>
    <numFmt numFmtId="166" formatCode="yy/mm/dd;@"/>
    <numFmt numFmtId="167" formatCode="&quot;R&quot;#,##0.00"/>
  </numFmts>
  <fonts count="24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u/>
      <sz val="10"/>
      <color theme="10"/>
      <name val="Century Gothic"/>
      <family val="2"/>
    </font>
    <font>
      <sz val="8"/>
      <name val="Century Gothic"/>
      <family val="2"/>
    </font>
    <font>
      <b/>
      <sz val="8"/>
      <color rgb="FFFF0000"/>
      <name val="Century Gothic"/>
      <family val="2"/>
    </font>
    <font>
      <u/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theme="0"/>
      <name val="Century Gothic"/>
      <family val="2"/>
    </font>
    <font>
      <sz val="7"/>
      <color theme="1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10"/>
      <color theme="4" tint="-0.249977111117893"/>
      <name val="Century Gothic"/>
      <family val="2"/>
    </font>
    <font>
      <sz val="8"/>
      <color theme="0" tint="-0.14999847407452621"/>
      <name val="Century Gothic"/>
      <family val="2"/>
    </font>
    <font>
      <b/>
      <sz val="8"/>
      <name val="Century Gothic"/>
      <family val="2"/>
    </font>
    <font>
      <b/>
      <sz val="10"/>
      <color theme="3"/>
      <name val="Century Gothic"/>
      <family val="2"/>
    </font>
    <font>
      <b/>
      <sz val="12"/>
      <color theme="3"/>
      <name val="Century Gothic"/>
      <family val="2"/>
    </font>
    <font>
      <b/>
      <sz val="8"/>
      <color theme="3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164" fontId="3" fillId="0" borderId="1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0" fontId="3" fillId="0" borderId="16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/>
    <xf numFmtId="0" fontId="0" fillId="0" borderId="16" xfId="0" applyBorder="1"/>
    <xf numFmtId="0" fontId="3" fillId="0" borderId="16" xfId="0" applyFont="1" applyFill="1" applyBorder="1" applyAlignment="1"/>
    <xf numFmtId="0" fontId="4" fillId="0" borderId="17" xfId="0" applyFont="1" applyBorder="1" applyAlignment="1"/>
    <xf numFmtId="167" fontId="3" fillId="0" borderId="1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17" xfId="0" applyFont="1" applyBorder="1" applyAlignment="1"/>
    <xf numFmtId="0" fontId="3" fillId="0" borderId="16" xfId="0" applyFont="1" applyBorder="1" applyAlignment="1"/>
    <xf numFmtId="0" fontId="3" fillId="0" borderId="1" xfId="0" applyFont="1" applyBorder="1" applyAlignment="1">
      <alignment horizontal="center" vertical="center"/>
    </xf>
    <xf numFmtId="165" fontId="6" fillId="0" borderId="25" xfId="0" applyNumberFormat="1" applyFont="1" applyBorder="1" applyAlignment="1" applyProtection="1">
      <alignment vertical="center" wrapText="1"/>
    </xf>
    <xf numFmtId="164" fontId="3" fillId="0" borderId="26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/>
    </xf>
    <xf numFmtId="164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wrapText="1"/>
    </xf>
    <xf numFmtId="164" fontId="3" fillId="0" borderId="34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0" fillId="0" borderId="37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wrapText="1"/>
    </xf>
    <xf numFmtId="164" fontId="3" fillId="0" borderId="34" xfId="0" applyNumberFormat="1" applyFont="1" applyBorder="1" applyAlignment="1">
      <alignment horizontal="right"/>
    </xf>
    <xf numFmtId="0" fontId="2" fillId="0" borderId="37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164" fontId="3" fillId="4" borderId="34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64" fontId="3" fillId="0" borderId="39" xfId="0" applyNumberFormat="1" applyFont="1" applyBorder="1" applyAlignment="1">
      <alignment vertical="center"/>
    </xf>
    <xf numFmtId="164" fontId="3" fillId="0" borderId="40" xfId="0" applyNumberFormat="1" applyFont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7" fillId="2" borderId="41" xfId="0" applyFont="1" applyFill="1" applyBorder="1"/>
    <xf numFmtId="0" fontId="3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2" xfId="0" applyFont="1" applyFill="1" applyBorder="1"/>
    <xf numFmtId="0" fontId="2" fillId="2" borderId="29" xfId="0" applyFont="1" applyFill="1" applyBorder="1"/>
    <xf numFmtId="0" fontId="2" fillId="2" borderId="37" xfId="0" applyFont="1" applyFill="1" applyBorder="1"/>
    <xf numFmtId="0" fontId="3" fillId="0" borderId="43" xfId="0" applyFont="1" applyBorder="1"/>
    <xf numFmtId="0" fontId="2" fillId="2" borderId="38" xfId="0" applyFont="1" applyFill="1" applyBorder="1"/>
    <xf numFmtId="0" fontId="2" fillId="2" borderId="37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vertical="center"/>
    </xf>
    <xf numFmtId="49" fontId="14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2" fillId="2" borderId="20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3" borderId="7" xfId="0" applyFont="1" applyFill="1" applyBorder="1" applyAlignment="1">
      <alignment horizontal="left" wrapText="1"/>
    </xf>
    <xf numFmtId="0" fontId="14" fillId="3" borderId="15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1" xfId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4" fillId="3" borderId="35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166" fontId="3" fillId="0" borderId="44" xfId="0" applyNumberFormat="1" applyFont="1" applyBorder="1" applyAlignment="1">
      <alignment horizontal="center" vertical="center"/>
    </xf>
    <xf numFmtId="166" fontId="3" fillId="0" borderId="45" xfId="0" applyNumberFormat="1" applyFont="1" applyBorder="1" applyAlignment="1">
      <alignment horizontal="center" vertical="center"/>
    </xf>
    <xf numFmtId="0" fontId="14" fillId="3" borderId="3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36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53" xfId="0" applyNumberFormat="1" applyFont="1" applyBorder="1" applyAlignment="1">
      <alignment horizontal="center" vertical="center"/>
    </xf>
    <xf numFmtId="166" fontId="3" fillId="0" borderId="18" xfId="0" applyNumberFormat="1" applyFont="1" applyBorder="1" applyAlignment="1">
      <alignment horizontal="center" vertical="center"/>
    </xf>
    <xf numFmtId="166" fontId="3" fillId="0" borderId="55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510499</xdr:colOff>
      <xdr:row>0</xdr:row>
      <xdr:rowOff>0</xdr:rowOff>
    </xdr:from>
    <xdr:to>
      <xdr:col>4</xdr:col>
      <xdr:colOff>247008</xdr:colOff>
      <xdr:row>1</xdr:row>
      <xdr:rowOff>131102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108" y="0"/>
          <a:ext cx="964626" cy="285324"/>
        </a:xfrm>
        <a:prstGeom prst="rect">
          <a:avLst/>
        </a:prstGeom>
      </xdr:spPr>
    </xdr:pic>
    <xdr:clientData/>
  </xdr:twoCellAnchor>
  <xdr:twoCellAnchor editAs="oneCell">
    <xdr:from>
      <xdr:col>0</xdr:col>
      <xdr:colOff>1954567</xdr:colOff>
      <xdr:row>2</xdr:row>
      <xdr:rowOff>25100</xdr:rowOff>
    </xdr:from>
    <xdr:to>
      <xdr:col>5</xdr:col>
      <xdr:colOff>472934</xdr:colOff>
      <xdr:row>3</xdr:row>
      <xdr:rowOff>15709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567" y="356404"/>
          <a:ext cx="3188047" cy="144832"/>
        </a:xfrm>
        <a:prstGeom prst="rect">
          <a:avLst/>
        </a:prstGeom>
      </xdr:spPr>
    </xdr:pic>
    <xdr:clientData/>
  </xdr:twoCellAnchor>
  <xdr:twoCellAnchor>
    <xdr:from>
      <xdr:col>0</xdr:col>
      <xdr:colOff>658091</xdr:colOff>
      <xdr:row>70</xdr:row>
      <xdr:rowOff>173181</xdr:rowOff>
    </xdr:from>
    <xdr:to>
      <xdr:col>1</xdr:col>
      <xdr:colOff>1047750</xdr:colOff>
      <xdr:row>70</xdr:row>
      <xdr:rowOff>173182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58091" y="12371531"/>
          <a:ext cx="2770909" cy="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649432</xdr:colOff>
      <xdr:row>72</xdr:row>
      <xdr:rowOff>176181</xdr:rowOff>
    </xdr:from>
    <xdr:to>
      <xdr:col>1</xdr:col>
      <xdr:colOff>1039091</xdr:colOff>
      <xdr:row>72</xdr:row>
      <xdr:rowOff>176182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49432" y="12698381"/>
          <a:ext cx="2777259" cy="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"/>
  <sheetViews>
    <sheetView tabSelected="1" view="pageBreakPreview" zoomScale="138" zoomScaleNormal="93" zoomScaleSheetLayoutView="138" workbookViewId="0">
      <selection activeCell="F59" sqref="F59"/>
    </sheetView>
  </sheetViews>
  <sheetFormatPr defaultRowHeight="13.2" x14ac:dyDescent="0.25"/>
  <cols>
    <col min="1" max="1" width="28.5546875" customWidth="1"/>
    <col min="5" max="5" width="12.88671875" customWidth="1"/>
    <col min="6" max="6" width="21.44140625" customWidth="1"/>
    <col min="7" max="7" width="13.6640625" customWidth="1"/>
  </cols>
  <sheetData>
    <row r="1" spans="1:7" x14ac:dyDescent="0.25">
      <c r="A1" s="96"/>
      <c r="B1" s="97"/>
      <c r="C1" s="97"/>
      <c r="D1" s="97"/>
      <c r="E1" s="97"/>
      <c r="F1" s="97"/>
      <c r="G1" s="98"/>
    </row>
    <row r="2" spans="1:7" x14ac:dyDescent="0.25">
      <c r="A2" s="99"/>
      <c r="B2" s="100"/>
      <c r="C2" s="100"/>
      <c r="D2" s="100"/>
      <c r="E2" s="100"/>
      <c r="F2" s="100"/>
      <c r="G2" s="101"/>
    </row>
    <row r="3" spans="1:7" x14ac:dyDescent="0.25">
      <c r="A3" s="99"/>
      <c r="B3" s="100"/>
      <c r="C3" s="100"/>
      <c r="D3" s="100"/>
      <c r="E3" s="100"/>
      <c r="F3" s="100"/>
      <c r="G3" s="101"/>
    </row>
    <row r="4" spans="1:7" ht="19.95" customHeight="1" x14ac:dyDescent="0.25">
      <c r="A4" s="30" t="s">
        <v>68</v>
      </c>
      <c r="B4" s="95"/>
      <c r="C4" s="95"/>
      <c r="D4" s="95"/>
      <c r="E4" s="95"/>
      <c r="F4" s="32" t="s">
        <v>18</v>
      </c>
      <c r="G4" s="33"/>
    </row>
    <row r="5" spans="1:7" x14ac:dyDescent="0.25">
      <c r="A5" s="34" t="s">
        <v>69</v>
      </c>
      <c r="B5" s="95"/>
      <c r="C5" s="95"/>
      <c r="D5" s="95"/>
      <c r="E5" s="95"/>
      <c r="F5" s="31" t="s">
        <v>75</v>
      </c>
      <c r="G5" s="35"/>
    </row>
    <row r="6" spans="1:7" ht="13.8" thickBot="1" x14ac:dyDescent="0.3">
      <c r="A6" s="102"/>
      <c r="B6" s="103"/>
      <c r="C6" s="103"/>
      <c r="D6" s="103"/>
      <c r="E6" s="103"/>
      <c r="F6" s="103"/>
      <c r="G6" s="104"/>
    </row>
    <row r="7" spans="1:7" ht="15.6" thickBot="1" x14ac:dyDescent="0.3">
      <c r="A7" s="105" t="s">
        <v>82</v>
      </c>
      <c r="B7" s="106"/>
      <c r="C7" s="106"/>
      <c r="D7" s="106"/>
      <c r="E7" s="106"/>
      <c r="F7" s="106"/>
      <c r="G7" s="107"/>
    </row>
    <row r="8" spans="1:7" ht="13.2" customHeight="1" x14ac:dyDescent="0.25">
      <c r="A8" s="108"/>
      <c r="B8" s="109"/>
      <c r="C8" s="109"/>
      <c r="D8" s="109"/>
      <c r="E8" s="109"/>
      <c r="F8" s="109"/>
      <c r="G8" s="110"/>
    </row>
    <row r="9" spans="1:7" x14ac:dyDescent="0.25">
      <c r="A9" s="111" t="s">
        <v>84</v>
      </c>
      <c r="B9" s="112"/>
      <c r="C9" s="112"/>
      <c r="D9" s="112"/>
      <c r="E9" s="112"/>
      <c r="F9" s="112"/>
      <c r="G9" s="113"/>
    </row>
    <row r="10" spans="1:7" x14ac:dyDescent="0.25">
      <c r="A10" s="92" t="s">
        <v>9</v>
      </c>
      <c r="B10" s="93"/>
      <c r="C10" s="93"/>
      <c r="D10" s="93"/>
      <c r="E10" s="93"/>
      <c r="F10" s="93"/>
      <c r="G10" s="94"/>
    </row>
    <row r="11" spans="1:7" x14ac:dyDescent="0.25">
      <c r="A11" s="92" t="s">
        <v>6</v>
      </c>
      <c r="B11" s="93"/>
      <c r="C11" s="93"/>
      <c r="D11" s="93"/>
      <c r="E11" s="93"/>
      <c r="F11" s="93"/>
      <c r="G11" s="94"/>
    </row>
    <row r="12" spans="1:7" x14ac:dyDescent="0.25">
      <c r="A12" s="92" t="s">
        <v>70</v>
      </c>
      <c r="B12" s="93"/>
      <c r="C12" s="93"/>
      <c r="D12" s="93"/>
      <c r="E12" s="93"/>
      <c r="F12" s="93"/>
      <c r="G12" s="94"/>
    </row>
    <row r="13" spans="1:7" ht="13.8" thickBot="1" x14ac:dyDescent="0.3">
      <c r="A13" s="92"/>
      <c r="B13" s="93"/>
      <c r="C13" s="93"/>
      <c r="D13" s="93"/>
      <c r="E13" s="93"/>
      <c r="F13" s="93"/>
      <c r="G13" s="94"/>
    </row>
    <row r="14" spans="1:7" ht="28.5" customHeight="1" x14ac:dyDescent="0.25">
      <c r="A14" s="82" t="s">
        <v>10</v>
      </c>
      <c r="B14" s="114"/>
      <c r="C14" s="115"/>
      <c r="D14" s="10"/>
      <c r="E14" s="82" t="s">
        <v>17</v>
      </c>
      <c r="F14" s="116"/>
      <c r="G14" s="117"/>
    </row>
    <row r="15" spans="1:7" x14ac:dyDescent="0.25">
      <c r="A15" s="138" t="s">
        <v>11</v>
      </c>
      <c r="B15" s="134"/>
      <c r="C15" s="135"/>
      <c r="D15" s="10"/>
      <c r="E15" s="83" t="s">
        <v>3</v>
      </c>
      <c r="F15" s="139"/>
      <c r="G15" s="140"/>
    </row>
    <row r="16" spans="1:7" x14ac:dyDescent="0.25">
      <c r="A16" s="138"/>
      <c r="B16" s="134"/>
      <c r="C16" s="135"/>
      <c r="D16" s="10"/>
      <c r="E16" s="144"/>
      <c r="F16" s="93"/>
      <c r="G16" s="145"/>
    </row>
    <row r="17" spans="1:7" x14ac:dyDescent="0.25">
      <c r="A17" s="138"/>
      <c r="B17" s="134"/>
      <c r="C17" s="135"/>
      <c r="D17" s="11"/>
      <c r="E17" s="86" t="s">
        <v>12</v>
      </c>
      <c r="F17" s="132"/>
      <c r="G17" s="133"/>
    </row>
    <row r="18" spans="1:7" x14ac:dyDescent="0.25">
      <c r="A18" s="83" t="s">
        <v>5</v>
      </c>
      <c r="B18" s="134"/>
      <c r="C18" s="135"/>
      <c r="D18" s="10"/>
      <c r="E18" s="83" t="s">
        <v>13</v>
      </c>
      <c r="F18" s="132"/>
      <c r="G18" s="133"/>
    </row>
    <row r="19" spans="1:7" x14ac:dyDescent="0.25">
      <c r="A19" s="83" t="s">
        <v>4</v>
      </c>
      <c r="B19" s="134"/>
      <c r="C19" s="135"/>
      <c r="D19" s="10"/>
      <c r="E19" s="83" t="s">
        <v>14</v>
      </c>
      <c r="F19" s="132"/>
      <c r="G19" s="133"/>
    </row>
    <row r="20" spans="1:7" x14ac:dyDescent="0.25">
      <c r="A20" s="84"/>
      <c r="B20" s="149"/>
      <c r="C20" s="150"/>
      <c r="D20" s="10"/>
      <c r="E20" s="83" t="s">
        <v>7</v>
      </c>
      <c r="F20" s="136"/>
      <c r="G20" s="137"/>
    </row>
    <row r="21" spans="1:7" x14ac:dyDescent="0.25">
      <c r="A21" s="83" t="s">
        <v>15</v>
      </c>
      <c r="B21" s="134"/>
      <c r="C21" s="135"/>
      <c r="D21" s="10"/>
      <c r="E21" s="146"/>
      <c r="F21" s="147"/>
      <c r="G21" s="148"/>
    </row>
    <row r="22" spans="1:7" x14ac:dyDescent="0.25">
      <c r="A22" s="83" t="s">
        <v>0</v>
      </c>
      <c r="B22" s="134"/>
      <c r="C22" s="135"/>
      <c r="D22" s="12"/>
      <c r="E22" s="161" t="s">
        <v>8</v>
      </c>
      <c r="F22" s="163"/>
      <c r="G22" s="164"/>
    </row>
    <row r="23" spans="1:7" ht="13.8" thickBot="1" x14ac:dyDescent="0.3">
      <c r="A23" s="85" t="s">
        <v>16</v>
      </c>
      <c r="B23" s="156"/>
      <c r="C23" s="157"/>
      <c r="D23" s="12"/>
      <c r="E23" s="162"/>
      <c r="F23" s="165"/>
      <c r="G23" s="166"/>
    </row>
    <row r="24" spans="1:7" x14ac:dyDescent="0.25">
      <c r="A24" s="151"/>
      <c r="B24" s="147"/>
      <c r="C24" s="147"/>
      <c r="D24" s="147"/>
      <c r="E24" s="147"/>
      <c r="F24" s="147"/>
      <c r="G24" s="152"/>
    </row>
    <row r="25" spans="1:7" ht="13.8" thickBot="1" x14ac:dyDescent="0.3">
      <c r="A25" s="129" t="s">
        <v>67</v>
      </c>
      <c r="B25" s="130"/>
      <c r="C25" s="130"/>
      <c r="D25" s="130"/>
      <c r="E25" s="130"/>
      <c r="F25" s="130"/>
      <c r="G25" s="131"/>
    </row>
    <row r="26" spans="1:7" ht="20.399999999999999" x14ac:dyDescent="0.25">
      <c r="A26" s="74" t="s">
        <v>1</v>
      </c>
      <c r="B26" s="75" t="s">
        <v>19</v>
      </c>
      <c r="C26" s="75" t="s">
        <v>21</v>
      </c>
      <c r="D26" s="75" t="s">
        <v>59</v>
      </c>
      <c r="E26" s="75" t="s">
        <v>2</v>
      </c>
      <c r="F26" s="75" t="s">
        <v>66</v>
      </c>
      <c r="G26" s="76" t="s">
        <v>20</v>
      </c>
    </row>
    <row r="27" spans="1:7" ht="13.8" thickBot="1" x14ac:dyDescent="0.3">
      <c r="A27" s="77"/>
      <c r="B27" s="78"/>
      <c r="C27" s="79"/>
      <c r="D27" s="80"/>
      <c r="E27" s="79"/>
      <c r="F27" s="79"/>
      <c r="G27" s="81"/>
    </row>
    <row r="28" spans="1:7" ht="21" x14ac:dyDescent="0.25">
      <c r="A28" s="52" t="s">
        <v>35</v>
      </c>
      <c r="B28" s="53" t="s">
        <v>17</v>
      </c>
      <c r="C28" s="53"/>
      <c r="D28" s="54">
        <v>1</v>
      </c>
      <c r="E28" s="55">
        <v>1100</v>
      </c>
      <c r="F28" s="56"/>
      <c r="G28" s="57">
        <f t="shared" ref="G28:G37" si="0">C28*D28*E28</f>
        <v>0</v>
      </c>
    </row>
    <row r="29" spans="1:7" ht="21" x14ac:dyDescent="0.25">
      <c r="A29" s="58" t="s">
        <v>36</v>
      </c>
      <c r="B29" s="47" t="s">
        <v>17</v>
      </c>
      <c r="C29" s="47"/>
      <c r="D29" s="22">
        <v>1</v>
      </c>
      <c r="E29" s="2">
        <v>1325</v>
      </c>
      <c r="F29" s="14"/>
      <c r="G29" s="59">
        <f t="shared" si="0"/>
        <v>0</v>
      </c>
    </row>
    <row r="30" spans="1:7" ht="21" x14ac:dyDescent="0.25">
      <c r="A30" s="58" t="s">
        <v>37</v>
      </c>
      <c r="B30" s="47" t="s">
        <v>17</v>
      </c>
      <c r="C30" s="47"/>
      <c r="D30" s="25">
        <v>1</v>
      </c>
      <c r="E30" s="3">
        <v>1650</v>
      </c>
      <c r="F30" s="15"/>
      <c r="G30" s="59">
        <f t="shared" si="0"/>
        <v>0</v>
      </c>
    </row>
    <row r="31" spans="1:7" ht="32.4" customHeight="1" x14ac:dyDescent="0.25">
      <c r="A31" s="60" t="s">
        <v>38</v>
      </c>
      <c r="B31" s="47" t="s">
        <v>17</v>
      </c>
      <c r="C31" s="47"/>
      <c r="D31" s="24">
        <v>1</v>
      </c>
      <c r="E31" s="4">
        <v>5700</v>
      </c>
      <c r="F31" s="16"/>
      <c r="G31" s="59">
        <f t="shared" si="0"/>
        <v>0</v>
      </c>
    </row>
    <row r="32" spans="1:7" x14ac:dyDescent="0.25">
      <c r="A32" s="167" t="s">
        <v>85</v>
      </c>
      <c r="B32" s="154"/>
      <c r="C32" s="154"/>
      <c r="D32" s="154"/>
      <c r="E32" s="154"/>
      <c r="F32" s="154"/>
      <c r="G32" s="168"/>
    </row>
    <row r="33" spans="1:7" x14ac:dyDescent="0.25">
      <c r="A33" s="87" t="s">
        <v>87</v>
      </c>
      <c r="B33" s="88" t="s">
        <v>86</v>
      </c>
      <c r="C33" s="88"/>
      <c r="D33" s="88">
        <v>1</v>
      </c>
      <c r="E33" s="89">
        <v>400</v>
      </c>
      <c r="F33" s="90"/>
      <c r="G33" s="91">
        <f t="shared" ref="G33" si="1">C33*D33*E33</f>
        <v>0</v>
      </c>
    </row>
    <row r="34" spans="1:7" x14ac:dyDescent="0.25">
      <c r="A34" s="153" t="s">
        <v>39</v>
      </c>
      <c r="B34" s="154"/>
      <c r="C34" s="154"/>
      <c r="D34" s="154"/>
      <c r="E34" s="154"/>
      <c r="F34" s="154"/>
      <c r="G34" s="155"/>
    </row>
    <row r="35" spans="1:7" ht="21" x14ac:dyDescent="0.25">
      <c r="A35" s="58" t="s">
        <v>40</v>
      </c>
      <c r="B35" s="47" t="s">
        <v>17</v>
      </c>
      <c r="C35" s="47"/>
      <c r="D35" s="24">
        <v>1</v>
      </c>
      <c r="E35" s="4">
        <v>1190</v>
      </c>
      <c r="F35" s="16"/>
      <c r="G35" s="59">
        <f t="shared" si="0"/>
        <v>0</v>
      </c>
    </row>
    <row r="36" spans="1:7" x14ac:dyDescent="0.25">
      <c r="A36" s="58" t="s">
        <v>41</v>
      </c>
      <c r="B36" s="47" t="s">
        <v>17</v>
      </c>
      <c r="C36" s="47"/>
      <c r="D36" s="22">
        <v>1</v>
      </c>
      <c r="E36" s="2">
        <v>1400</v>
      </c>
      <c r="F36" s="17"/>
      <c r="G36" s="59">
        <f t="shared" si="0"/>
        <v>0</v>
      </c>
    </row>
    <row r="37" spans="1:7" x14ac:dyDescent="0.25">
      <c r="A37" s="58" t="s">
        <v>42</v>
      </c>
      <c r="B37" s="47" t="s">
        <v>17</v>
      </c>
      <c r="C37" s="47"/>
      <c r="D37" s="22">
        <v>1</v>
      </c>
      <c r="E37" s="2">
        <v>4280</v>
      </c>
      <c r="F37" s="17"/>
      <c r="G37" s="59">
        <f t="shared" si="0"/>
        <v>0</v>
      </c>
    </row>
    <row r="38" spans="1:7" x14ac:dyDescent="0.25">
      <c r="A38" s="61" t="s">
        <v>43</v>
      </c>
      <c r="B38" s="47" t="s">
        <v>17</v>
      </c>
      <c r="C38" s="47"/>
      <c r="D38" s="21">
        <v>1</v>
      </c>
      <c r="E38" s="5">
        <v>5750</v>
      </c>
      <c r="F38" s="14"/>
      <c r="G38" s="59">
        <f t="shared" ref="G38:G43" si="2">C38*D38*E38</f>
        <v>0</v>
      </c>
    </row>
    <row r="39" spans="1:7" x14ac:dyDescent="0.25">
      <c r="A39" s="62" t="s">
        <v>79</v>
      </c>
      <c r="B39" s="47" t="s">
        <v>17</v>
      </c>
      <c r="C39" s="47"/>
      <c r="D39" s="21">
        <v>1</v>
      </c>
      <c r="E39" s="5">
        <v>6850</v>
      </c>
      <c r="F39" s="14"/>
      <c r="G39" s="59">
        <f>C39*D39*E39</f>
        <v>0</v>
      </c>
    </row>
    <row r="40" spans="1:7" ht="26.4" customHeight="1" x14ac:dyDescent="0.25">
      <c r="A40" s="62" t="s">
        <v>80</v>
      </c>
      <c r="B40" s="47" t="s">
        <v>17</v>
      </c>
      <c r="C40" s="47"/>
      <c r="D40" s="21">
        <v>1</v>
      </c>
      <c r="E40" s="5">
        <v>8565</v>
      </c>
      <c r="F40" s="14"/>
      <c r="G40" s="59">
        <f t="shared" si="2"/>
        <v>0</v>
      </c>
    </row>
    <row r="41" spans="1:7" ht="20.399999999999999" customHeight="1" x14ac:dyDescent="0.25">
      <c r="A41" s="62" t="s">
        <v>81</v>
      </c>
      <c r="B41" s="47" t="s">
        <v>17</v>
      </c>
      <c r="C41" s="47"/>
      <c r="D41" s="21">
        <v>1</v>
      </c>
      <c r="E41" s="5">
        <v>11070</v>
      </c>
      <c r="F41" s="14"/>
      <c r="G41" s="59">
        <f t="shared" si="2"/>
        <v>0</v>
      </c>
    </row>
    <row r="42" spans="1:7" ht="21" x14ac:dyDescent="0.25">
      <c r="A42" s="61" t="s">
        <v>44</v>
      </c>
      <c r="B42" s="47" t="s">
        <v>17</v>
      </c>
      <c r="C42" s="47"/>
      <c r="D42" s="21">
        <v>1</v>
      </c>
      <c r="E42" s="5">
        <v>24370</v>
      </c>
      <c r="F42" s="14"/>
      <c r="G42" s="59">
        <f t="shared" si="2"/>
        <v>0</v>
      </c>
    </row>
    <row r="43" spans="1:7" ht="20.399999999999999" x14ac:dyDescent="0.25">
      <c r="A43" s="61" t="s">
        <v>45</v>
      </c>
      <c r="B43" s="47" t="s">
        <v>17</v>
      </c>
      <c r="C43" s="47"/>
      <c r="D43" s="22">
        <v>1</v>
      </c>
      <c r="E43" s="2">
        <v>1820</v>
      </c>
      <c r="F43" s="17"/>
      <c r="G43" s="59">
        <f t="shared" si="2"/>
        <v>0</v>
      </c>
    </row>
    <row r="44" spans="1:7" x14ac:dyDescent="0.25">
      <c r="A44" s="158" t="s">
        <v>46</v>
      </c>
      <c r="B44" s="159"/>
      <c r="C44" s="159"/>
      <c r="D44" s="159"/>
      <c r="E44" s="159"/>
      <c r="F44" s="159"/>
      <c r="G44" s="160"/>
    </row>
    <row r="45" spans="1:7" x14ac:dyDescent="0.25">
      <c r="A45" s="63" t="s">
        <v>47</v>
      </c>
      <c r="B45" s="7" t="s">
        <v>17</v>
      </c>
      <c r="C45" s="8"/>
      <c r="D45" s="20">
        <v>1</v>
      </c>
      <c r="E45" s="6">
        <v>150</v>
      </c>
      <c r="F45" s="8"/>
      <c r="G45" s="59">
        <f>C45*D45*E45</f>
        <v>0</v>
      </c>
    </row>
    <row r="46" spans="1:7" x14ac:dyDescent="0.25">
      <c r="A46" s="63" t="s">
        <v>48</v>
      </c>
      <c r="B46" s="7" t="s">
        <v>17</v>
      </c>
      <c r="C46" s="8"/>
      <c r="D46" s="21">
        <v>1</v>
      </c>
      <c r="E46" s="43">
        <v>300</v>
      </c>
      <c r="F46" s="8"/>
      <c r="G46" s="64">
        <f t="shared" ref="G46:G63" si="3">C46*D46*E46</f>
        <v>0</v>
      </c>
    </row>
    <row r="47" spans="1:7" x14ac:dyDescent="0.25">
      <c r="A47" s="63" t="s">
        <v>49</v>
      </c>
      <c r="B47" s="7" t="s">
        <v>17</v>
      </c>
      <c r="C47" s="47"/>
      <c r="D47" s="22">
        <v>1</v>
      </c>
      <c r="E47" s="19">
        <v>280</v>
      </c>
      <c r="F47" s="47"/>
      <c r="G47" s="64">
        <f t="shared" si="3"/>
        <v>0</v>
      </c>
    </row>
    <row r="48" spans="1:7" x14ac:dyDescent="0.25">
      <c r="A48" s="63" t="s">
        <v>50</v>
      </c>
      <c r="B48" s="7" t="s">
        <v>17</v>
      </c>
      <c r="C48" s="47"/>
      <c r="D48" s="22">
        <v>1</v>
      </c>
      <c r="E48" s="2">
        <v>230</v>
      </c>
      <c r="F48" s="47"/>
      <c r="G48" s="59">
        <f t="shared" si="3"/>
        <v>0</v>
      </c>
    </row>
    <row r="49" spans="1:7" x14ac:dyDescent="0.25">
      <c r="A49" s="61" t="s">
        <v>51</v>
      </c>
      <c r="B49" s="7" t="s">
        <v>17</v>
      </c>
      <c r="C49" s="47"/>
      <c r="D49" s="22">
        <v>1</v>
      </c>
      <c r="E49" s="2">
        <v>200</v>
      </c>
      <c r="F49" s="47"/>
      <c r="G49" s="59">
        <f t="shared" si="3"/>
        <v>0</v>
      </c>
    </row>
    <row r="50" spans="1:7" x14ac:dyDescent="0.25">
      <c r="A50" s="61" t="s">
        <v>52</v>
      </c>
      <c r="B50" s="7" t="s">
        <v>17</v>
      </c>
      <c r="C50" s="47"/>
      <c r="D50" s="22">
        <v>1</v>
      </c>
      <c r="E50" s="2">
        <v>250</v>
      </c>
      <c r="F50" s="47"/>
      <c r="G50" s="59">
        <f t="shared" si="3"/>
        <v>0</v>
      </c>
    </row>
    <row r="51" spans="1:7" x14ac:dyDescent="0.25">
      <c r="A51" s="61" t="s">
        <v>53</v>
      </c>
      <c r="B51" s="7" t="s">
        <v>17</v>
      </c>
      <c r="C51" s="47"/>
      <c r="D51" s="22">
        <v>1</v>
      </c>
      <c r="E51" s="2">
        <v>385</v>
      </c>
      <c r="F51" s="47"/>
      <c r="G51" s="59">
        <f t="shared" si="3"/>
        <v>0</v>
      </c>
    </row>
    <row r="52" spans="1:7" x14ac:dyDescent="0.25">
      <c r="A52" s="65" t="s">
        <v>54</v>
      </c>
      <c r="B52" s="7" t="s">
        <v>17</v>
      </c>
      <c r="C52" s="26"/>
      <c r="D52" s="23">
        <v>1</v>
      </c>
      <c r="E52" s="2">
        <v>230</v>
      </c>
      <c r="F52" s="26"/>
      <c r="G52" s="59">
        <f t="shared" si="3"/>
        <v>0</v>
      </c>
    </row>
    <row r="53" spans="1:7" x14ac:dyDescent="0.25">
      <c r="A53" s="61" t="s">
        <v>55</v>
      </c>
      <c r="B53" s="7" t="s">
        <v>17</v>
      </c>
      <c r="C53" s="47"/>
      <c r="D53" s="22">
        <v>1</v>
      </c>
      <c r="E53" s="2">
        <v>230</v>
      </c>
      <c r="F53" s="47"/>
      <c r="G53" s="59">
        <f t="shared" si="3"/>
        <v>0</v>
      </c>
    </row>
    <row r="54" spans="1:7" x14ac:dyDescent="0.25">
      <c r="A54" s="61" t="s">
        <v>56</v>
      </c>
      <c r="B54" s="7" t="s">
        <v>17</v>
      </c>
      <c r="C54" s="47"/>
      <c r="D54" s="22">
        <v>1</v>
      </c>
      <c r="E54" s="2">
        <v>150</v>
      </c>
      <c r="F54" s="47"/>
      <c r="G54" s="59">
        <f t="shared" si="3"/>
        <v>0</v>
      </c>
    </row>
    <row r="55" spans="1:7" x14ac:dyDescent="0.25">
      <c r="A55" s="66" t="s">
        <v>76</v>
      </c>
      <c r="B55" s="29" t="s">
        <v>17</v>
      </c>
      <c r="C55" s="27"/>
      <c r="D55" s="22">
        <v>1</v>
      </c>
      <c r="E55" s="28">
        <v>406.22</v>
      </c>
      <c r="F55" s="27"/>
      <c r="G55" s="67">
        <f t="shared" si="3"/>
        <v>0</v>
      </c>
    </row>
    <row r="56" spans="1:7" x14ac:dyDescent="0.25">
      <c r="A56" s="66" t="s">
        <v>77</v>
      </c>
      <c r="B56" s="29" t="s">
        <v>17</v>
      </c>
      <c r="C56" s="27"/>
      <c r="D56" s="22">
        <v>1</v>
      </c>
      <c r="E56" s="28">
        <v>195</v>
      </c>
      <c r="F56" s="27"/>
      <c r="G56" s="67">
        <f t="shared" si="3"/>
        <v>0</v>
      </c>
    </row>
    <row r="57" spans="1:7" x14ac:dyDescent="0.25">
      <c r="A57" s="66" t="s">
        <v>78</v>
      </c>
      <c r="B57" s="29" t="s">
        <v>17</v>
      </c>
      <c r="C57" s="27"/>
      <c r="D57" s="22">
        <v>1</v>
      </c>
      <c r="E57" s="28">
        <v>330</v>
      </c>
      <c r="F57" s="27"/>
      <c r="G57" s="67">
        <f t="shared" si="3"/>
        <v>0</v>
      </c>
    </row>
    <row r="58" spans="1:7" x14ac:dyDescent="0.25">
      <c r="A58" s="66" t="s">
        <v>57</v>
      </c>
      <c r="B58" s="29" t="s">
        <v>17</v>
      </c>
      <c r="C58" s="27"/>
      <c r="D58" s="22">
        <v>1</v>
      </c>
      <c r="E58" s="28">
        <v>230</v>
      </c>
      <c r="F58" s="27"/>
      <c r="G58" s="67">
        <f t="shared" si="3"/>
        <v>0</v>
      </c>
    </row>
    <row r="59" spans="1:7" x14ac:dyDescent="0.25">
      <c r="A59" s="66" t="s">
        <v>58</v>
      </c>
      <c r="B59" s="29" t="s">
        <v>17</v>
      </c>
      <c r="C59" s="27"/>
      <c r="D59" s="22">
        <v>1</v>
      </c>
      <c r="E59" s="28">
        <v>230</v>
      </c>
      <c r="F59" s="27"/>
      <c r="G59" s="67">
        <f t="shared" si="3"/>
        <v>0</v>
      </c>
    </row>
    <row r="60" spans="1:7" x14ac:dyDescent="0.25">
      <c r="A60" s="61" t="s">
        <v>71</v>
      </c>
      <c r="B60" s="7" t="s">
        <v>17</v>
      </c>
      <c r="C60" s="47"/>
      <c r="D60" s="22">
        <v>1</v>
      </c>
      <c r="E60" s="2">
        <v>300</v>
      </c>
      <c r="F60" s="47"/>
      <c r="G60" s="59">
        <f t="shared" si="3"/>
        <v>0</v>
      </c>
    </row>
    <row r="61" spans="1:7" x14ac:dyDescent="0.25">
      <c r="A61" s="61" t="s">
        <v>72</v>
      </c>
      <c r="B61" s="7" t="s">
        <v>17</v>
      </c>
      <c r="C61" s="47"/>
      <c r="D61" s="22">
        <v>1</v>
      </c>
      <c r="E61" s="2">
        <v>159.25</v>
      </c>
      <c r="F61" s="47"/>
      <c r="G61" s="59">
        <f t="shared" si="3"/>
        <v>0</v>
      </c>
    </row>
    <row r="62" spans="1:7" x14ac:dyDescent="0.25">
      <c r="A62" s="61" t="s">
        <v>73</v>
      </c>
      <c r="B62" s="7" t="s">
        <v>17</v>
      </c>
      <c r="C62" s="47"/>
      <c r="D62" s="22">
        <v>1</v>
      </c>
      <c r="E62" s="2">
        <v>550</v>
      </c>
      <c r="F62" s="47"/>
      <c r="G62" s="59">
        <f t="shared" si="3"/>
        <v>0</v>
      </c>
    </row>
    <row r="63" spans="1:7" ht="13.8" thickBot="1" x14ac:dyDescent="0.3">
      <c r="A63" s="68" t="s">
        <v>74</v>
      </c>
      <c r="B63" s="69" t="s">
        <v>17</v>
      </c>
      <c r="C63" s="70"/>
      <c r="D63" s="71">
        <v>1</v>
      </c>
      <c r="E63" s="72">
        <v>900</v>
      </c>
      <c r="F63" s="70"/>
      <c r="G63" s="73">
        <f t="shared" si="3"/>
        <v>0</v>
      </c>
    </row>
    <row r="64" spans="1:7" s="1" customFormat="1" x14ac:dyDescent="0.25">
      <c r="A64" s="92"/>
      <c r="B64" s="93"/>
      <c r="C64" s="93"/>
      <c r="D64" s="93"/>
      <c r="E64" s="93"/>
      <c r="F64" s="37" t="s">
        <v>22</v>
      </c>
      <c r="G64" s="50">
        <f>SUM(G28:G63)</f>
        <v>0</v>
      </c>
    </row>
    <row r="65" spans="1:7" ht="13.2" customHeight="1" x14ac:dyDescent="0.25">
      <c r="A65" s="118" t="s">
        <v>27</v>
      </c>
      <c r="B65" s="119"/>
      <c r="C65" s="119"/>
      <c r="D65" s="119"/>
      <c r="E65" s="119"/>
      <c r="F65" s="37" t="s">
        <v>23</v>
      </c>
      <c r="G65" s="48">
        <f>G64*(G69*20%)</f>
        <v>0</v>
      </c>
    </row>
    <row r="66" spans="1:7" ht="16.95" customHeight="1" x14ac:dyDescent="0.25">
      <c r="A66" s="44"/>
      <c r="B66" s="44"/>
      <c r="C66" s="44"/>
      <c r="D66" s="44"/>
      <c r="E66" s="44"/>
      <c r="F66" s="38" t="s">
        <v>24</v>
      </c>
      <c r="G66" s="49">
        <f>SUM(G64:G65)</f>
        <v>0</v>
      </c>
    </row>
    <row r="67" spans="1:7" x14ac:dyDescent="0.25">
      <c r="A67" s="46"/>
      <c r="B67" s="44"/>
      <c r="C67" s="44"/>
      <c r="D67" s="44"/>
      <c r="E67" s="44"/>
      <c r="F67" s="37" t="s">
        <v>25</v>
      </c>
      <c r="G67" s="50">
        <f>G66*15%</f>
        <v>0</v>
      </c>
    </row>
    <row r="68" spans="1:7" ht="13.8" thickBot="1" x14ac:dyDescent="0.3">
      <c r="A68" s="46"/>
      <c r="B68" s="44"/>
      <c r="C68" s="44"/>
      <c r="D68" s="44"/>
      <c r="E68" s="44"/>
      <c r="F68" s="37" t="s">
        <v>26</v>
      </c>
      <c r="G68" s="51">
        <f>G66+G67</f>
        <v>0</v>
      </c>
    </row>
    <row r="69" spans="1:7" ht="13.8" thickTop="1" x14ac:dyDescent="0.25">
      <c r="A69" s="39" t="s">
        <v>28</v>
      </c>
      <c r="B69" s="93"/>
      <c r="C69" s="93"/>
      <c r="D69" s="93"/>
      <c r="E69" s="93"/>
      <c r="F69" s="93"/>
      <c r="G69" s="94"/>
    </row>
    <row r="70" spans="1:7" x14ac:dyDescent="0.25">
      <c r="A70" s="92"/>
      <c r="B70" s="93"/>
      <c r="C70" s="93"/>
      <c r="D70" s="93"/>
      <c r="E70" s="93"/>
      <c r="F70" s="93"/>
      <c r="G70" s="94"/>
    </row>
    <row r="71" spans="1:7" x14ac:dyDescent="0.25">
      <c r="A71" s="36" t="s">
        <v>29</v>
      </c>
      <c r="B71" s="44"/>
      <c r="C71" s="44"/>
      <c r="D71" s="44"/>
      <c r="E71" s="44"/>
      <c r="F71" s="44"/>
      <c r="G71" s="45"/>
    </row>
    <row r="72" spans="1:7" ht="12.45" customHeight="1" x14ac:dyDescent="0.25">
      <c r="A72" s="36"/>
      <c r="B72" s="44"/>
      <c r="C72" s="44"/>
      <c r="D72" s="44"/>
      <c r="E72" s="44"/>
      <c r="F72" s="44"/>
      <c r="G72" s="45"/>
    </row>
    <row r="73" spans="1:7" x14ac:dyDescent="0.25">
      <c r="A73" s="36" t="s">
        <v>30</v>
      </c>
      <c r="B73" s="44"/>
      <c r="C73" s="44"/>
      <c r="D73" s="44"/>
      <c r="E73" s="44"/>
      <c r="F73" s="44"/>
      <c r="G73" s="45"/>
    </row>
    <row r="74" spans="1:7" x14ac:dyDescent="0.25">
      <c r="A74" s="40"/>
      <c r="B74" s="44"/>
      <c r="C74" s="44"/>
      <c r="D74" s="44"/>
      <c r="E74" s="44"/>
      <c r="F74" s="44"/>
      <c r="G74" s="45"/>
    </row>
    <row r="75" spans="1:7" ht="13.8" thickBot="1" x14ac:dyDescent="0.3">
      <c r="A75" s="41"/>
      <c r="B75" s="9"/>
      <c r="C75" s="9"/>
      <c r="D75" s="9"/>
      <c r="E75" s="9"/>
      <c r="F75" s="9"/>
      <c r="G75" s="42"/>
    </row>
    <row r="76" spans="1:7" x14ac:dyDescent="0.25">
      <c r="A76" s="120" t="s">
        <v>31</v>
      </c>
      <c r="B76" s="121"/>
      <c r="C76" s="121"/>
      <c r="D76" s="121"/>
      <c r="E76" s="121"/>
      <c r="F76" s="121"/>
      <c r="G76" s="122"/>
    </row>
    <row r="77" spans="1:7" ht="12.45" customHeight="1" thickBot="1" x14ac:dyDescent="0.3">
      <c r="A77" s="123"/>
      <c r="B77" s="124"/>
      <c r="C77" s="124"/>
      <c r="D77" s="124"/>
      <c r="E77" s="124"/>
      <c r="F77" s="124"/>
      <c r="G77" s="125"/>
    </row>
    <row r="78" spans="1:7" ht="12.45" customHeight="1" x14ac:dyDescent="0.3">
      <c r="A78" s="126"/>
      <c r="B78" s="127"/>
      <c r="C78" s="127"/>
      <c r="D78" s="127"/>
      <c r="E78" s="127"/>
      <c r="F78" s="127"/>
      <c r="G78" s="128"/>
    </row>
    <row r="79" spans="1:7" x14ac:dyDescent="0.25">
      <c r="A79" s="141" t="s">
        <v>33</v>
      </c>
      <c r="B79" s="141"/>
      <c r="C79" s="141"/>
      <c r="D79" s="141"/>
      <c r="E79" s="141"/>
      <c r="F79" s="141"/>
      <c r="G79" s="141"/>
    </row>
    <row r="80" spans="1:7" ht="12.45" customHeight="1" x14ac:dyDescent="0.25">
      <c r="A80" s="142" t="s">
        <v>34</v>
      </c>
      <c r="B80" s="142"/>
      <c r="C80" s="142"/>
      <c r="D80" s="142"/>
      <c r="E80" s="142"/>
      <c r="F80" s="142"/>
      <c r="G80" s="142"/>
    </row>
    <row r="81" spans="1:7" x14ac:dyDescent="0.25">
      <c r="A81" s="142"/>
      <c r="B81" s="142"/>
      <c r="C81" s="142"/>
      <c r="D81" s="142"/>
      <c r="E81" s="142"/>
      <c r="F81" s="142"/>
      <c r="G81" s="142"/>
    </row>
    <row r="82" spans="1:7" x14ac:dyDescent="0.25">
      <c r="A82" s="141" t="s">
        <v>32</v>
      </c>
      <c r="B82" s="141"/>
      <c r="C82" s="141"/>
      <c r="D82" s="141"/>
      <c r="E82" s="141"/>
      <c r="F82" s="141"/>
      <c r="G82" s="141"/>
    </row>
    <row r="83" spans="1:7" ht="12.45" customHeight="1" x14ac:dyDescent="0.25">
      <c r="A83" s="141"/>
      <c r="B83" s="141"/>
      <c r="C83" s="141"/>
      <c r="D83" s="141"/>
      <c r="E83" s="141"/>
      <c r="F83" s="141"/>
      <c r="G83" s="141"/>
    </row>
    <row r="84" spans="1:7" ht="12.45" customHeight="1" x14ac:dyDescent="0.25">
      <c r="A84" s="143" t="s">
        <v>83</v>
      </c>
      <c r="B84" s="143"/>
      <c r="C84" s="143"/>
      <c r="D84" s="143"/>
      <c r="E84" s="143"/>
      <c r="F84" s="143"/>
      <c r="G84" s="143"/>
    </row>
    <row r="85" spans="1:7" x14ac:dyDescent="0.25">
      <c r="A85" s="142" t="s">
        <v>60</v>
      </c>
      <c r="B85" s="142"/>
      <c r="C85" s="142"/>
      <c r="D85" s="142"/>
      <c r="E85" s="142"/>
      <c r="F85" s="142"/>
      <c r="G85" s="142"/>
    </row>
    <row r="86" spans="1:7" ht="12.45" customHeight="1" x14ac:dyDescent="0.25">
      <c r="A86" s="142" t="s">
        <v>61</v>
      </c>
      <c r="B86" s="142"/>
      <c r="C86" s="142"/>
      <c r="D86" s="142"/>
      <c r="E86" s="142"/>
      <c r="F86" s="142"/>
      <c r="G86" s="142"/>
    </row>
    <row r="87" spans="1:7" ht="12.45" customHeight="1" x14ac:dyDescent="0.25">
      <c r="A87" s="142"/>
      <c r="B87" s="142"/>
      <c r="C87" s="142"/>
      <c r="D87" s="142"/>
      <c r="E87" s="142"/>
      <c r="F87" s="142"/>
      <c r="G87" s="142"/>
    </row>
    <row r="88" spans="1:7" x14ac:dyDescent="0.25">
      <c r="A88" s="142" t="s">
        <v>62</v>
      </c>
      <c r="B88" s="142"/>
      <c r="C88" s="142"/>
      <c r="D88" s="142"/>
      <c r="E88" s="142"/>
      <c r="F88" s="142"/>
      <c r="G88" s="142"/>
    </row>
    <row r="89" spans="1:7" ht="12.45" customHeight="1" x14ac:dyDescent="0.25">
      <c r="A89" s="142" t="s">
        <v>63</v>
      </c>
      <c r="B89" s="142"/>
      <c r="C89" s="142"/>
      <c r="D89" s="142"/>
      <c r="E89" s="142"/>
      <c r="F89" s="142"/>
      <c r="G89" s="142"/>
    </row>
    <row r="90" spans="1:7" x14ac:dyDescent="0.25">
      <c r="A90" s="142"/>
      <c r="B90" s="142"/>
      <c r="C90" s="142"/>
      <c r="D90" s="142"/>
      <c r="E90" s="142"/>
      <c r="F90" s="142"/>
      <c r="G90" s="142"/>
    </row>
    <row r="91" spans="1:7" x14ac:dyDescent="0.25">
      <c r="A91" s="142" t="s">
        <v>64</v>
      </c>
      <c r="B91" s="142"/>
      <c r="C91" s="142"/>
      <c r="D91" s="142"/>
      <c r="E91" s="142"/>
      <c r="F91" s="142"/>
      <c r="G91" s="142"/>
    </row>
    <row r="92" spans="1:7" x14ac:dyDescent="0.25">
      <c r="A92" s="142"/>
      <c r="B92" s="142"/>
      <c r="C92" s="142"/>
      <c r="D92" s="142"/>
      <c r="E92" s="142"/>
      <c r="F92" s="142"/>
      <c r="G92" s="142"/>
    </row>
    <row r="93" spans="1:7" ht="12.45" customHeight="1" x14ac:dyDescent="0.25">
      <c r="A93" s="142"/>
      <c r="B93" s="142"/>
      <c r="C93" s="142"/>
      <c r="D93" s="142"/>
      <c r="E93" s="142"/>
      <c r="F93" s="142"/>
      <c r="G93" s="142"/>
    </row>
    <row r="94" spans="1:7" x14ac:dyDescent="0.25">
      <c r="A94" s="142"/>
      <c r="B94" s="142"/>
      <c r="C94" s="142"/>
      <c r="D94" s="142"/>
      <c r="E94" s="142"/>
      <c r="F94" s="142"/>
      <c r="G94" s="142"/>
    </row>
    <row r="95" spans="1:7" x14ac:dyDescent="0.25">
      <c r="A95" s="141" t="s">
        <v>65</v>
      </c>
      <c r="B95" s="141"/>
      <c r="C95" s="141"/>
      <c r="D95" s="141"/>
      <c r="E95" s="141"/>
      <c r="F95" s="141"/>
      <c r="G95" s="141"/>
    </row>
    <row r="96" spans="1:7" x14ac:dyDescent="0.25">
      <c r="A96" s="18"/>
      <c r="B96" s="18"/>
      <c r="C96" s="18"/>
      <c r="D96" s="18"/>
      <c r="E96" s="18"/>
      <c r="F96" s="18"/>
      <c r="G96" s="18"/>
    </row>
    <row r="97" spans="1:7" x14ac:dyDescent="0.25">
      <c r="A97" s="13"/>
      <c r="B97" s="13"/>
      <c r="C97" s="13"/>
      <c r="D97" s="13"/>
      <c r="E97" s="13"/>
      <c r="F97" s="13"/>
      <c r="G97" s="13"/>
    </row>
    <row r="98" spans="1:7" x14ac:dyDescent="0.25">
      <c r="A98" s="13"/>
      <c r="B98" s="13"/>
      <c r="C98" s="13"/>
      <c r="D98" s="13"/>
      <c r="E98" s="13"/>
      <c r="F98" s="13"/>
      <c r="G98" s="13"/>
    </row>
    <row r="99" spans="1:7" x14ac:dyDescent="0.25">
      <c r="A99" s="13"/>
      <c r="B99" s="13"/>
      <c r="C99" s="13"/>
      <c r="D99" s="13"/>
      <c r="E99" s="13"/>
      <c r="F99" s="13"/>
      <c r="G99" s="13"/>
    </row>
  </sheetData>
  <mergeCells count="52">
    <mergeCell ref="E16:G16"/>
    <mergeCell ref="E21:G21"/>
    <mergeCell ref="B20:C20"/>
    <mergeCell ref="A24:G24"/>
    <mergeCell ref="A64:E64"/>
    <mergeCell ref="A34:G34"/>
    <mergeCell ref="B23:C23"/>
    <mergeCell ref="A44:G44"/>
    <mergeCell ref="B22:C22"/>
    <mergeCell ref="E22:E23"/>
    <mergeCell ref="F22:G23"/>
    <mergeCell ref="A32:G32"/>
    <mergeCell ref="A79:G79"/>
    <mergeCell ref="B69:G69"/>
    <mergeCell ref="A89:G90"/>
    <mergeCell ref="A91:G94"/>
    <mergeCell ref="A95:G95"/>
    <mergeCell ref="A70:G70"/>
    <mergeCell ref="A80:G81"/>
    <mergeCell ref="A82:G83"/>
    <mergeCell ref="A84:G84"/>
    <mergeCell ref="A85:G85"/>
    <mergeCell ref="A86:G87"/>
    <mergeCell ref="A88:G88"/>
    <mergeCell ref="A65:E65"/>
    <mergeCell ref="A76:G77"/>
    <mergeCell ref="A78:G78"/>
    <mergeCell ref="A25:G25"/>
    <mergeCell ref="F17:G17"/>
    <mergeCell ref="B18:C18"/>
    <mergeCell ref="F18:G18"/>
    <mergeCell ref="B19:C19"/>
    <mergeCell ref="F19:G19"/>
    <mergeCell ref="F20:G20"/>
    <mergeCell ref="A15:A17"/>
    <mergeCell ref="B15:C15"/>
    <mergeCell ref="F15:G15"/>
    <mergeCell ref="B16:C16"/>
    <mergeCell ref="B17:C17"/>
    <mergeCell ref="B21:C21"/>
    <mergeCell ref="A11:G11"/>
    <mergeCell ref="A12:G12"/>
    <mergeCell ref="A13:G13"/>
    <mergeCell ref="B14:C14"/>
    <mergeCell ref="F14:G14"/>
    <mergeCell ref="A10:G10"/>
    <mergeCell ref="B4:E5"/>
    <mergeCell ref="A1:G3"/>
    <mergeCell ref="A6:G6"/>
    <mergeCell ref="A7:G7"/>
    <mergeCell ref="A8:G8"/>
    <mergeCell ref="A9:G9"/>
  </mergeCells>
  <conditionalFormatting sqref="G65">
    <cfRule type="cellIs" dxfId="0" priority="1" stopIfTrue="1" operator="lessThan">
      <formula>$H$12</formula>
    </cfRule>
  </conditionalFormatting>
  <pageMargins left="0.7" right="0.7" top="0.75" bottom="0.75" header="0.3" footer="0.3"/>
  <pageSetup paperSize="9" scale="86" fitToHeight="0" orientation="portrait" r:id="rId1"/>
  <headerFooter>
    <oddFooter>&amp;L&amp;1#&amp;"Calibri"&amp;10&amp;K000000This document is classified as: Business General</oddFooter>
  </headerFooter>
  <rowBreaks count="1" manualBreakCount="1">
    <brk id="7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846DA7F3769F42A96541DABE879B67" ma:contentTypeVersion="18" ma:contentTypeDescription="Create a new document." ma:contentTypeScope="" ma:versionID="3e94e35e15881fc8cf48c83c20f4cd75">
  <xsd:schema xmlns:xsd="http://www.w3.org/2001/XMLSchema" xmlns:xs="http://www.w3.org/2001/XMLSchema" xmlns:p="http://schemas.microsoft.com/office/2006/metadata/properties" xmlns:ns1="http://schemas.microsoft.com/sharepoint/v3" xmlns:ns2="2195e7d3-ddbe-4216-90d1-701dc766ba17" xmlns:ns3="1076cfe5-5a57-4bd8-926c-6a7868202aad" targetNamespace="http://schemas.microsoft.com/office/2006/metadata/properties" ma:root="true" ma:fieldsID="41996895835ca80fbe8313d0e8d2bab5" ns1:_="" ns2:_="" ns3:_="">
    <xsd:import namespace="http://schemas.microsoft.com/sharepoint/v3"/>
    <xsd:import namespace="2195e7d3-ddbe-4216-90d1-701dc766ba17"/>
    <xsd:import namespace="1076cfe5-5a57-4bd8-926c-6a7868202a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5e7d3-ddbe-4216-90d1-701dc766ba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260b03-fb05-4698-a039-759a1011d352}" ma:internalName="TaxCatchAll" ma:showField="CatchAllData" ma:web="2195e7d3-ddbe-4216-90d1-701dc766ba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6cfe5-5a57-4bd8-926c-6a7868202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de37085-d7dd-4a3b-87d7-d7a14f4a68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195e7d3-ddbe-4216-90d1-701dc766ba17" xsi:nil="true"/>
    <_ip_UnifiedCompliancePolicyProperties xmlns="http://schemas.microsoft.com/sharepoint/v3" xsi:nil="true"/>
    <lcf76f155ced4ddcb4097134ff3c332f xmlns="1076cfe5-5a57-4bd8-926c-6a7868202a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72F323-5291-4DA7-AC1E-B352B86DBA42}"/>
</file>

<file path=customXml/itemProps2.xml><?xml version="1.0" encoding="utf-8"?>
<ds:datastoreItem xmlns:ds="http://schemas.openxmlformats.org/officeDocument/2006/customXml" ds:itemID="{2C6AA764-3C37-4868-8F15-87464995A3B4}"/>
</file>

<file path=customXml/itemProps3.xml><?xml version="1.0" encoding="utf-8"?>
<ds:datastoreItem xmlns:ds="http://schemas.openxmlformats.org/officeDocument/2006/customXml" ds:itemID="{24EA6E03-2182-47AA-895D-C3BBE2D1D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Electrical Order Form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van Sitters</dc:creator>
  <cp:lastModifiedBy>Zaitoon Davids</cp:lastModifiedBy>
  <cp:lastPrinted>2022-03-07T14:57:13Z</cp:lastPrinted>
  <dcterms:created xsi:type="dcterms:W3CDTF">2015-10-08T07:21:34Z</dcterms:created>
  <dcterms:modified xsi:type="dcterms:W3CDTF">2022-04-28T14:44:55Z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110f55-4cc2-4717-92ab-8b0983adb291_Enabled">
    <vt:lpwstr>true</vt:lpwstr>
  </property>
  <property fmtid="{D5CDD505-2E9C-101B-9397-08002B2CF9AE}" pid="3" name="MSIP_Label_35110f55-4cc2-4717-92ab-8b0983adb291_SetDate">
    <vt:lpwstr>2022-04-28T14:44:55Z</vt:lpwstr>
  </property>
  <property fmtid="{D5CDD505-2E9C-101B-9397-08002B2CF9AE}" pid="4" name="MSIP_Label_35110f55-4cc2-4717-92ab-8b0983adb291_Method">
    <vt:lpwstr>Standard</vt:lpwstr>
  </property>
  <property fmtid="{D5CDD505-2E9C-101B-9397-08002B2CF9AE}" pid="5" name="MSIP_Label_35110f55-4cc2-4717-92ab-8b0983adb291_Name">
    <vt:lpwstr>General</vt:lpwstr>
  </property>
  <property fmtid="{D5CDD505-2E9C-101B-9397-08002B2CF9AE}" pid="6" name="MSIP_Label_35110f55-4cc2-4717-92ab-8b0983adb291_SiteId">
    <vt:lpwstr>e03c85dc-dee1-4596-abbe-0c9d32a6a6f6</vt:lpwstr>
  </property>
  <property fmtid="{D5CDD505-2E9C-101B-9397-08002B2CF9AE}" pid="7" name="MSIP_Label_35110f55-4cc2-4717-92ab-8b0983adb291_ActionId">
    <vt:lpwstr>2d9fd281-e01e-4081-a53c-16e288a5c636</vt:lpwstr>
  </property>
  <property fmtid="{D5CDD505-2E9C-101B-9397-08002B2CF9AE}" pid="8" name="MSIP_Label_35110f55-4cc2-4717-92ab-8b0983adb291_ContentBits">
    <vt:lpwstr>2</vt:lpwstr>
  </property>
  <property fmtid="{D5CDD505-2E9C-101B-9397-08002B2CF9AE}" pid="9" name="ContentTypeId">
    <vt:lpwstr>0x01010040846DA7F3769F42A96541DABE879B67</vt:lpwstr>
  </property>
</Properties>
</file>